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Arquivos Relatórios de Viagem\Prestação de Contas - Adiantamento de Despesas\2018\"/>
    </mc:Choice>
  </mc:AlternateContent>
  <bookViews>
    <workbookView xWindow="0" yWindow="0" windowWidth="28800" windowHeight="1233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1" l="1"/>
  <c r="J23" i="1" l="1"/>
  <c r="J36" i="1" l="1"/>
  <c r="J29" i="1" l="1"/>
  <c r="J46" i="1"/>
  <c r="J42" i="1"/>
</calcChain>
</file>

<file path=xl/sharedStrings.xml><?xml version="1.0" encoding="utf-8"?>
<sst xmlns="http://schemas.openxmlformats.org/spreadsheetml/2006/main" count="67" uniqueCount="50">
  <si>
    <t>Resolução nº 12/13, de 06 de maio de 2013</t>
  </si>
  <si>
    <t>Data de Saída</t>
  </si>
  <si>
    <t>Hora</t>
  </si>
  <si>
    <t>Data chegada</t>
  </si>
  <si>
    <t>Veículo Utilizado</t>
  </si>
  <si>
    <t>Destino</t>
  </si>
  <si>
    <t>Funcionário(s)</t>
  </si>
  <si>
    <t>Objetivo da Viagem:</t>
  </si>
  <si>
    <t>Alimentação</t>
  </si>
  <si>
    <t>Descrição</t>
  </si>
  <si>
    <t>Valor</t>
  </si>
  <si>
    <t>TOTAL</t>
  </si>
  <si>
    <t>Recibos Locomoção Táxi, UBER, ônibus executivo</t>
  </si>
  <si>
    <t>TOTAL GERAL</t>
  </si>
  <si>
    <t>AUTORIZAÇÃO DE PAGAMENTOS</t>
  </si>
  <si>
    <t>Assinatura:</t>
  </si>
  <si>
    <t>____________________________________________</t>
  </si>
  <si>
    <t>Presidente / Secretário Executivo</t>
  </si>
  <si>
    <t xml:space="preserve">Assinatura: </t>
  </si>
  <si>
    <t>___________________________________________________</t>
  </si>
  <si>
    <t>Funcionário</t>
  </si>
  <si>
    <t>Hospedagem</t>
  </si>
  <si>
    <t>Estacionamento</t>
  </si>
  <si>
    <t xml:space="preserve">PRESTAÇÃO DE CONTAS </t>
  </si>
  <si>
    <t>Nº Doc.Fiscal</t>
  </si>
  <si>
    <t>Data</t>
  </si>
  <si>
    <t>BALANCETE DE PRESTAÇÃO DE CONTAS DE ADIANTAMENTO</t>
  </si>
  <si>
    <t>RECURSOS RECEBIDOS / À RECEBER</t>
  </si>
  <si>
    <t>RECURSOS APLICADOS / À DEVOLVER</t>
  </si>
  <si>
    <t xml:space="preserve">(-) Devolução de Recursos Não Utilizado </t>
  </si>
  <si>
    <t>1 diária peridodo de 28/08/18 a 29/08/18</t>
  </si>
  <si>
    <t xml:space="preserve">Ordem de pagto Nº 742/2018 </t>
  </si>
  <si>
    <t>Transferência bancária realizada (27/08/2018)</t>
  </si>
  <si>
    <t>2378</t>
  </si>
  <si>
    <t>café extra</t>
  </si>
  <si>
    <t>jantar</t>
  </si>
  <si>
    <t>Almoço</t>
  </si>
  <si>
    <t>almoço</t>
  </si>
  <si>
    <t>QHX2652</t>
  </si>
  <si>
    <t>Florianópolis</t>
  </si>
  <si>
    <t>No IGAM R. Gen. Liberato Bitencourt, 1885 - Sala 302 - Canto, Florianópolis - SC, 88070-800</t>
  </si>
  <si>
    <t>Curso Prático de como fazer o Inventário de Bens Patrimoniais, dias 28 e 29/08/18.</t>
  </si>
  <si>
    <t>Meio de Transporte</t>
  </si>
  <si>
    <t>Valor:</t>
  </si>
  <si>
    <r>
      <t>Sandero Branco Placas:</t>
    </r>
    <r>
      <rPr>
        <b/>
        <sz val="11"/>
        <color theme="0"/>
        <rFont val="Arial"/>
        <family val="2"/>
      </rPr>
      <t>QHX 2702</t>
    </r>
  </si>
  <si>
    <t>Automóvel Próprio</t>
  </si>
  <si>
    <t>Nair T Machado</t>
  </si>
  <si>
    <t xml:space="preserve">Ressarcimento a ser realizado </t>
  </si>
  <si>
    <t>Devolução em 02/10/2018</t>
  </si>
  <si>
    <t>Devolução em 09/10/2018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</si>
</sst>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* #,##0.00_-;\-&quot;R$&quot;* #,##0.00_-;_-&quot;R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left"/>
    </xf>
    <xf numFmtId="20" fontId="3" fillId="0" borderId="5" xfId="0" applyNumberFormat="1" applyFont="1" applyBorder="1"/>
    <xf numFmtId="0" fontId="0" fillId="0" borderId="32" xfId="0" applyBorder="1" applyAlignment="1"/>
    <xf numFmtId="20" fontId="8" fillId="0" borderId="5" xfId="0" applyNumberFormat="1" applyFont="1" applyBorder="1"/>
    <xf numFmtId="49" fontId="5" fillId="0" borderId="16" xfId="0" applyNumberFormat="1" applyFont="1" applyBorder="1" applyAlignment="1"/>
    <xf numFmtId="0" fontId="9" fillId="0" borderId="9" xfId="0" applyFont="1" applyBorder="1" applyAlignment="1">
      <alignment wrapText="1"/>
    </xf>
    <xf numFmtId="0" fontId="5" fillId="0" borderId="16" xfId="0" applyFont="1" applyBorder="1" applyAlignment="1"/>
    <xf numFmtId="0" fontId="3" fillId="0" borderId="24" xfId="0" applyFont="1" applyBorder="1" applyAlignment="1">
      <alignment wrapText="1"/>
    </xf>
    <xf numFmtId="49" fontId="3" fillId="0" borderId="16" xfId="0" applyNumberFormat="1" applyFont="1" applyBorder="1" applyAlignment="1"/>
    <xf numFmtId="14" fontId="5" fillId="0" borderId="5" xfId="0" applyNumberFormat="1" applyFont="1" applyBorder="1" applyAlignment="1"/>
    <xf numFmtId="14" fontId="3" fillId="0" borderId="5" xfId="0" applyNumberFormat="1" applyFont="1" applyBorder="1" applyAlignment="1"/>
    <xf numFmtId="14" fontId="6" fillId="0" borderId="5" xfId="0" applyNumberFormat="1" applyFont="1" applyBorder="1"/>
    <xf numFmtId="43" fontId="6" fillId="0" borderId="6" xfId="1" applyFont="1" applyBorder="1" applyAlignment="1"/>
    <xf numFmtId="43" fontId="6" fillId="0" borderId="17" xfId="1" applyFont="1" applyBorder="1" applyAlignment="1"/>
    <xf numFmtId="0" fontId="6" fillId="0" borderId="6" xfId="0" applyNumberFormat="1" applyFont="1" applyBorder="1" applyAlignment="1"/>
    <xf numFmtId="0" fontId="6" fillId="0" borderId="8" xfId="0" applyNumberFormat="1" applyFont="1" applyBorder="1" applyAlignment="1"/>
    <xf numFmtId="0" fontId="6" fillId="0" borderId="7" xfId="0" applyNumberFormat="1" applyFont="1" applyBorder="1" applyAlignment="1"/>
    <xf numFmtId="0" fontId="0" fillId="0" borderId="0" xfId="0" applyBorder="1" applyAlignment="1">
      <alignment horizontal="center"/>
    </xf>
    <xf numFmtId="0" fontId="3" fillId="0" borderId="8" xfId="0" applyFont="1" applyBorder="1" applyAlignment="1"/>
    <xf numFmtId="0" fontId="6" fillId="0" borderId="8" xfId="0" applyFont="1" applyBorder="1" applyAlignment="1"/>
    <xf numFmtId="0" fontId="6" fillId="0" borderId="7" xfId="0" applyFont="1" applyBorder="1" applyAlignment="1"/>
    <xf numFmtId="0" fontId="6" fillId="0" borderId="6" xfId="0" applyFont="1" applyBorder="1" applyAlignment="1"/>
    <xf numFmtId="0" fontId="4" fillId="0" borderId="8" xfId="0" applyFont="1" applyBorder="1" applyAlignment="1"/>
    <xf numFmtId="0" fontId="0" fillId="0" borderId="0" xfId="0" applyBorder="1"/>
    <xf numFmtId="0" fontId="11" fillId="0" borderId="0" xfId="0" applyFont="1" applyBorder="1"/>
    <xf numFmtId="0" fontId="10" fillId="0" borderId="0" xfId="0" applyFont="1"/>
    <xf numFmtId="0" fontId="0" fillId="0" borderId="0" xfId="0" applyBorder="1" applyAlignment="1"/>
    <xf numFmtId="0" fontId="4" fillId="0" borderId="0" xfId="0" applyFont="1" applyBorder="1" applyAlignment="1">
      <alignment horizontal="center"/>
    </xf>
    <xf numFmtId="0" fontId="3" fillId="0" borderId="23" xfId="0" applyFont="1" applyBorder="1"/>
    <xf numFmtId="49" fontId="4" fillId="0" borderId="24" xfId="0" applyNumberFormat="1" applyFont="1" applyBorder="1" applyAlignment="1">
      <alignment horizontal="right"/>
    </xf>
    <xf numFmtId="0" fontId="0" fillId="0" borderId="15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42" xfId="0" applyBorder="1" applyAlignment="1"/>
    <xf numFmtId="0" fontId="0" fillId="0" borderId="43" xfId="0" applyBorder="1" applyAlignment="1"/>
    <xf numFmtId="20" fontId="8" fillId="0" borderId="44" xfId="0" applyNumberFormat="1" applyFont="1" applyBorder="1"/>
    <xf numFmtId="0" fontId="3" fillId="0" borderId="16" xfId="0" applyFont="1" applyBorder="1" applyAlignment="1"/>
    <xf numFmtId="0" fontId="6" fillId="0" borderId="17" xfId="0" applyFont="1" applyBorder="1" applyAlignment="1"/>
    <xf numFmtId="43" fontId="6" fillId="0" borderId="15" xfId="1" applyFont="1" applyBorder="1" applyAlignment="1"/>
    <xf numFmtId="43" fontId="6" fillId="0" borderId="11" xfId="1" applyFont="1" applyBorder="1" applyAlignment="1"/>
    <xf numFmtId="0" fontId="3" fillId="0" borderId="18" xfId="0" applyFont="1" applyBorder="1" applyAlignment="1"/>
    <xf numFmtId="0" fontId="3" fillId="0" borderId="19" xfId="0" applyFont="1" applyBorder="1" applyAlignment="1"/>
    <xf numFmtId="0" fontId="3" fillId="0" borderId="20" xfId="0" applyFont="1" applyBorder="1" applyAlignment="1"/>
    <xf numFmtId="43" fontId="4" fillId="0" borderId="21" xfId="1" applyFont="1" applyBorder="1" applyAlignment="1">
      <alignment horizontal="center"/>
    </xf>
    <xf numFmtId="43" fontId="4" fillId="0" borderId="22" xfId="1" applyFont="1" applyBorder="1" applyAlignment="1">
      <alignment horizontal="center"/>
    </xf>
    <xf numFmtId="49" fontId="6" fillId="0" borderId="16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6" fillId="0" borderId="6" xfId="0" applyNumberFormat="1" applyFont="1" applyBorder="1" applyAlignment="1"/>
    <xf numFmtId="0" fontId="6" fillId="0" borderId="8" xfId="0" applyNumberFormat="1" applyFont="1" applyBorder="1" applyAlignment="1"/>
    <xf numFmtId="0" fontId="6" fillId="0" borderId="7" xfId="0" applyNumberFormat="1" applyFont="1" applyBorder="1" applyAlignment="1"/>
    <xf numFmtId="43" fontId="6" fillId="0" borderId="6" xfId="1" applyFont="1" applyBorder="1" applyAlignment="1"/>
    <xf numFmtId="43" fontId="6" fillId="0" borderId="17" xfId="1" applyFont="1" applyBorder="1" applyAlignment="1"/>
    <xf numFmtId="0" fontId="3" fillId="3" borderId="1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4" fillId="0" borderId="15" xfId="0" applyNumberFormat="1" applyFont="1" applyBorder="1" applyAlignment="1"/>
    <xf numFmtId="0" fontId="4" fillId="0" borderId="10" xfId="0" applyNumberFormat="1" applyFont="1" applyBorder="1" applyAlignment="1"/>
    <xf numFmtId="0" fontId="4" fillId="0" borderId="14" xfId="0" applyNumberFormat="1" applyFont="1" applyBorder="1" applyAlignment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3" fillId="0" borderId="33" xfId="0" applyNumberFormat="1" applyFont="1" applyBorder="1" applyAlignment="1">
      <alignment horizontal="left"/>
    </xf>
    <xf numFmtId="14" fontId="3" fillId="0" borderId="34" xfId="0" applyNumberFormat="1" applyFont="1" applyBorder="1" applyAlignment="1">
      <alignment horizontal="left"/>
    </xf>
    <xf numFmtId="14" fontId="3" fillId="0" borderId="41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33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3" borderId="23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left"/>
    </xf>
    <xf numFmtId="0" fontId="3" fillId="3" borderId="34" xfId="0" applyFont="1" applyFill="1" applyBorder="1" applyAlignment="1">
      <alignment horizontal="left"/>
    </xf>
    <xf numFmtId="0" fontId="3" fillId="3" borderId="35" xfId="0" applyFont="1" applyFill="1" applyBorder="1" applyAlignment="1">
      <alignment horizontal="left"/>
    </xf>
    <xf numFmtId="0" fontId="6" fillId="0" borderId="16" xfId="0" applyNumberFormat="1" applyFont="1" applyBorder="1" applyAlignment="1"/>
    <xf numFmtId="49" fontId="3" fillId="0" borderId="16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43" fontId="4" fillId="0" borderId="27" xfId="1" applyFont="1" applyBorder="1" applyAlignment="1">
      <alignment horizontal="center"/>
    </xf>
    <xf numFmtId="43" fontId="4" fillId="0" borderId="28" xfId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4" fontId="6" fillId="0" borderId="8" xfId="2" applyFont="1" applyBorder="1" applyAlignment="1">
      <alignment horizontal="center"/>
    </xf>
    <xf numFmtId="44" fontId="6" fillId="0" borderId="17" xfId="2" applyFont="1" applyBorder="1" applyAlignment="1">
      <alignment horizontal="center"/>
    </xf>
    <xf numFmtId="0" fontId="6" fillId="0" borderId="16" xfId="0" applyNumberFormat="1" applyFont="1" applyBorder="1" applyAlignment="1">
      <alignment horizontal="left"/>
    </xf>
    <xf numFmtId="0" fontId="6" fillId="0" borderId="8" xfId="0" applyNumberFormat="1" applyFont="1" applyBorder="1" applyAlignment="1">
      <alignment horizontal="left"/>
    </xf>
    <xf numFmtId="0" fontId="6" fillId="0" borderId="7" xfId="0" applyNumberFormat="1" applyFont="1" applyBorder="1" applyAlignment="1">
      <alignment horizontal="left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152400</xdr:rowOff>
    </xdr:from>
    <xdr:to>
      <xdr:col>12</xdr:col>
      <xdr:colOff>2721</xdr:colOff>
      <xdr:row>5</xdr:row>
      <xdr:rowOff>149679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438275" y="152400"/>
          <a:ext cx="4898571" cy="9497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400"/>
            </a:lnSpc>
            <a:defRPr sz="1000"/>
          </a:pPr>
          <a:endParaRPr lang="pt-BR" sz="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200"/>
            </a:lnSpc>
            <a:defRPr sz="1000"/>
          </a:pPr>
          <a:r>
            <a:rPr lang="pt-BR" sz="1100" b="1" i="0" strike="noStrike">
              <a:solidFill>
                <a:srgbClr val="000000"/>
              </a:solidFill>
              <a:latin typeface="Verdana"/>
            </a:rPr>
            <a:t>ASSOCIAÇÃO DOS MUNICÍPIOS DO MÉDIO VALE DO ITAJAÍ</a:t>
          </a: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Apiúna - Ascurra - Benedito Novo - Blumenau - Botuverá - Brusque - Doutor Pedrinho</a:t>
          </a: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Gaspar - Guabiruba - Indaial - Pomerode - Rio dos Cedros - Rodeio - Timbó</a:t>
          </a: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3</xdr:col>
      <xdr:colOff>6804</xdr:colOff>
      <xdr:row>5</xdr:row>
      <xdr:rowOff>142875</xdr:rowOff>
    </xdr:to>
    <xdr:pic>
      <xdr:nvPicPr>
        <xdr:cNvPr id="3" name="Imagem 2" descr="C:\Comunicação\COMUNICAÇÃO\Identidade visual\Logomarca\AMMVI - Logotipo - 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511754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zoomScaleNormal="100" workbookViewId="0">
      <selection activeCell="O66" sqref="O66"/>
    </sheetView>
  </sheetViews>
  <sheetFormatPr defaultRowHeight="15" x14ac:dyDescent="0.25"/>
  <cols>
    <col min="1" max="1" width="1.5703125" customWidth="1"/>
    <col min="2" max="2" width="10" customWidth="1"/>
    <col min="3" max="3" width="11.28515625" customWidth="1"/>
    <col min="4" max="4" width="9.85546875" customWidth="1"/>
    <col min="9" max="9" width="10.140625" bestFit="1" customWidth="1"/>
    <col min="10" max="10" width="7" customWidth="1"/>
    <col min="12" max="12" width="2.28515625" customWidth="1"/>
    <col min="13" max="13" width="9.140625" style="25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6" ht="15.75" x14ac:dyDescent="0.25">
      <c r="A7" s="117" t="s">
        <v>26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6" ht="15.75" thickBot="1" x14ac:dyDescent="0.3">
      <c r="A8" s="118" t="s">
        <v>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</row>
    <row r="9" spans="1:16" x14ac:dyDescent="0.25">
      <c r="A9" s="25"/>
      <c r="B9" s="30" t="s">
        <v>31</v>
      </c>
      <c r="C9" s="31"/>
      <c r="D9" s="32"/>
      <c r="E9" s="33"/>
      <c r="F9" s="33"/>
      <c r="G9" s="33"/>
      <c r="H9" s="33"/>
      <c r="I9" s="33"/>
      <c r="J9" s="33"/>
      <c r="K9" s="34"/>
      <c r="L9" s="28"/>
    </row>
    <row r="10" spans="1:16" x14ac:dyDescent="0.25">
      <c r="A10" s="28"/>
      <c r="B10" s="35"/>
      <c r="C10" s="4"/>
      <c r="D10" s="4"/>
      <c r="E10" s="4"/>
      <c r="F10" s="4"/>
      <c r="G10" s="4"/>
      <c r="H10" s="4"/>
      <c r="I10" s="4"/>
      <c r="J10" s="4"/>
      <c r="K10" s="36"/>
      <c r="L10" s="28"/>
    </row>
    <row r="11" spans="1:16" x14ac:dyDescent="0.25">
      <c r="A11" s="63"/>
      <c r="B11" s="119" t="s">
        <v>1</v>
      </c>
      <c r="C11" s="120"/>
      <c r="D11" s="13">
        <v>43340</v>
      </c>
      <c r="E11" s="2" t="s">
        <v>2</v>
      </c>
      <c r="F11" s="5">
        <v>0.22916666666666666</v>
      </c>
      <c r="G11" s="121" t="s">
        <v>3</v>
      </c>
      <c r="H11" s="120"/>
      <c r="I11" s="13">
        <v>43341</v>
      </c>
      <c r="J11" s="3" t="s">
        <v>2</v>
      </c>
      <c r="K11" s="37">
        <v>0.61805555555555558</v>
      </c>
      <c r="L11" s="63"/>
    </row>
    <row r="12" spans="1:16" x14ac:dyDescent="0.25">
      <c r="A12" s="63"/>
      <c r="B12" s="119" t="s">
        <v>4</v>
      </c>
      <c r="C12" s="120"/>
      <c r="D12" s="122" t="s">
        <v>38</v>
      </c>
      <c r="E12" s="123"/>
      <c r="F12" s="123"/>
      <c r="G12" s="123"/>
      <c r="H12" s="123"/>
      <c r="I12" s="123"/>
      <c r="J12" s="123"/>
      <c r="K12" s="124"/>
      <c r="L12" s="63"/>
    </row>
    <row r="13" spans="1:16" x14ac:dyDescent="0.25">
      <c r="A13" s="63"/>
      <c r="B13" s="119" t="s">
        <v>42</v>
      </c>
      <c r="C13" s="120"/>
      <c r="D13" s="127"/>
      <c r="E13" s="128"/>
      <c r="F13" s="128"/>
      <c r="G13" s="128"/>
      <c r="H13" s="128"/>
      <c r="I13" s="24" t="s">
        <v>43</v>
      </c>
      <c r="J13" s="129">
        <v>0</v>
      </c>
      <c r="K13" s="130"/>
      <c r="L13" s="63"/>
      <c r="N13" s="26" t="s">
        <v>44</v>
      </c>
      <c r="O13" s="26" t="s">
        <v>45</v>
      </c>
      <c r="P13" s="27"/>
    </row>
    <row r="14" spans="1:16" x14ac:dyDescent="0.25">
      <c r="A14" s="63"/>
      <c r="B14" s="119" t="s">
        <v>5</v>
      </c>
      <c r="C14" s="126"/>
      <c r="D14" s="122" t="s">
        <v>39</v>
      </c>
      <c r="E14" s="123"/>
      <c r="F14" s="123"/>
      <c r="G14" s="123"/>
      <c r="H14" s="123"/>
      <c r="I14" s="123"/>
      <c r="J14" s="123"/>
      <c r="K14" s="124"/>
      <c r="L14" s="63"/>
    </row>
    <row r="15" spans="1:16" x14ac:dyDescent="0.25">
      <c r="A15" s="63"/>
      <c r="B15" s="119" t="s">
        <v>6</v>
      </c>
      <c r="C15" s="120"/>
      <c r="D15" s="122" t="s">
        <v>46</v>
      </c>
      <c r="E15" s="123"/>
      <c r="F15" s="123"/>
      <c r="G15" s="123"/>
      <c r="H15" s="123"/>
      <c r="I15" s="123"/>
      <c r="J15" s="123"/>
      <c r="K15" s="124"/>
      <c r="L15" s="63"/>
    </row>
    <row r="16" spans="1:16" ht="15" customHeight="1" x14ac:dyDescent="0.25">
      <c r="A16" s="63"/>
      <c r="B16" s="38" t="s">
        <v>7</v>
      </c>
      <c r="C16" s="20"/>
      <c r="D16" s="22" t="s">
        <v>41</v>
      </c>
      <c r="E16" s="23"/>
      <c r="F16" s="21"/>
      <c r="G16" s="21"/>
      <c r="H16" s="21"/>
      <c r="I16" s="21"/>
      <c r="J16" s="21"/>
      <c r="K16" s="39"/>
      <c r="L16" s="63"/>
    </row>
    <row r="17" spans="1:12" x14ac:dyDescent="0.25">
      <c r="A17" s="63"/>
      <c r="B17" s="125" t="s">
        <v>40</v>
      </c>
      <c r="C17" s="123"/>
      <c r="D17" s="123"/>
      <c r="E17" s="123"/>
      <c r="F17" s="123"/>
      <c r="G17" s="123"/>
      <c r="H17" s="123"/>
      <c r="I17" s="123"/>
      <c r="J17" s="123"/>
      <c r="K17" s="124"/>
      <c r="L17" s="63"/>
    </row>
    <row r="18" spans="1:12" ht="15.75" thickBot="1" x14ac:dyDescent="0.3">
      <c r="A18" s="63"/>
      <c r="B18" s="99"/>
      <c r="C18" s="100"/>
      <c r="D18" s="100"/>
      <c r="E18" s="100"/>
      <c r="F18" s="100"/>
      <c r="G18" s="100"/>
      <c r="H18" s="100"/>
      <c r="I18" s="100"/>
      <c r="J18" s="100"/>
      <c r="K18" s="101"/>
      <c r="L18" s="63"/>
    </row>
    <row r="19" spans="1:12" ht="16.5" thickBot="1" x14ac:dyDescent="0.3">
      <c r="A19" s="19"/>
      <c r="B19" s="65" t="s">
        <v>27</v>
      </c>
      <c r="C19" s="66"/>
      <c r="D19" s="66"/>
      <c r="E19" s="66"/>
      <c r="F19" s="66"/>
      <c r="G19" s="66"/>
      <c r="H19" s="66"/>
      <c r="I19" s="66"/>
      <c r="J19" s="66"/>
      <c r="K19" s="67"/>
      <c r="L19" s="19"/>
    </row>
    <row r="20" spans="1:12" x14ac:dyDescent="0.25">
      <c r="A20" s="19"/>
      <c r="B20" s="47" t="s">
        <v>32</v>
      </c>
      <c r="C20" s="48"/>
      <c r="D20" s="48"/>
      <c r="E20" s="48"/>
      <c r="F20" s="48"/>
      <c r="G20" s="48"/>
      <c r="H20" s="48"/>
      <c r="I20" s="49"/>
      <c r="J20" s="40"/>
      <c r="K20" s="41"/>
      <c r="L20" s="19"/>
    </row>
    <row r="21" spans="1:12" x14ac:dyDescent="0.25">
      <c r="A21" s="19"/>
      <c r="B21" s="47" t="s">
        <v>47</v>
      </c>
      <c r="C21" s="48"/>
      <c r="D21" s="48"/>
      <c r="E21" s="48"/>
      <c r="F21" s="48"/>
      <c r="G21" s="48"/>
      <c r="H21" s="48"/>
      <c r="I21" s="49"/>
      <c r="J21" s="55">
        <v>350</v>
      </c>
      <c r="K21" s="56"/>
      <c r="L21" s="19"/>
    </row>
    <row r="22" spans="1:12" x14ac:dyDescent="0.25">
      <c r="A22" s="19"/>
      <c r="B22" s="109"/>
      <c r="C22" s="110"/>
      <c r="D22" s="110"/>
      <c r="E22" s="110"/>
      <c r="F22" s="110"/>
      <c r="G22" s="110"/>
      <c r="H22" s="110"/>
      <c r="I22" s="111"/>
      <c r="J22" s="55"/>
      <c r="K22" s="56"/>
      <c r="L22" s="19"/>
    </row>
    <row r="23" spans="1:12" ht="15.75" thickBot="1" x14ac:dyDescent="0.3">
      <c r="A23" s="19"/>
      <c r="B23" s="42" t="s">
        <v>11</v>
      </c>
      <c r="C23" s="43"/>
      <c r="D23" s="43"/>
      <c r="E23" s="43"/>
      <c r="F23" s="43"/>
      <c r="G23" s="43"/>
      <c r="H23" s="43"/>
      <c r="I23" s="44"/>
      <c r="J23" s="45">
        <f>J20+J21</f>
        <v>350</v>
      </c>
      <c r="K23" s="46"/>
      <c r="L23" s="19"/>
    </row>
    <row r="24" spans="1:12" ht="7.5" customHeight="1" thickBot="1" x14ac:dyDescent="0.3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12" ht="15.75" x14ac:dyDescent="0.25">
      <c r="A25" s="29"/>
      <c r="B25" s="102" t="s">
        <v>28</v>
      </c>
      <c r="C25" s="103"/>
      <c r="D25" s="103"/>
      <c r="E25" s="103"/>
      <c r="F25" s="103"/>
      <c r="G25" s="103"/>
      <c r="H25" s="103"/>
      <c r="I25" s="103"/>
      <c r="J25" s="103"/>
      <c r="K25" s="104"/>
      <c r="L25" s="29"/>
    </row>
    <row r="26" spans="1:12" ht="15.75" thickBot="1" x14ac:dyDescent="0.3">
      <c r="A26" s="29"/>
      <c r="B26" s="57" t="s">
        <v>21</v>
      </c>
      <c r="C26" s="58"/>
      <c r="D26" s="58"/>
      <c r="E26" s="58"/>
      <c r="F26" s="58"/>
      <c r="G26" s="58"/>
      <c r="H26" s="58"/>
      <c r="I26" s="58"/>
      <c r="J26" s="58"/>
      <c r="K26" s="59"/>
      <c r="L26" s="29"/>
    </row>
    <row r="27" spans="1:12" ht="15.75" customHeight="1" x14ac:dyDescent="0.25">
      <c r="A27" s="29"/>
      <c r="B27" s="7" t="s">
        <v>24</v>
      </c>
      <c r="C27" s="9" t="s">
        <v>25</v>
      </c>
      <c r="D27" s="60" t="s">
        <v>9</v>
      </c>
      <c r="E27" s="61"/>
      <c r="F27" s="61"/>
      <c r="G27" s="61"/>
      <c r="H27" s="61"/>
      <c r="I27" s="62"/>
      <c r="J27" s="50" t="s">
        <v>10</v>
      </c>
      <c r="K27" s="51"/>
      <c r="L27" s="29"/>
    </row>
    <row r="28" spans="1:12" x14ac:dyDescent="0.25">
      <c r="A28" s="29"/>
      <c r="B28" s="6" t="s">
        <v>33</v>
      </c>
      <c r="C28" s="11"/>
      <c r="D28" s="52" t="s">
        <v>30</v>
      </c>
      <c r="E28" s="53"/>
      <c r="F28" s="53"/>
      <c r="G28" s="53"/>
      <c r="H28" s="53"/>
      <c r="I28" s="54"/>
      <c r="J28" s="55">
        <v>129</v>
      </c>
      <c r="K28" s="56"/>
      <c r="L28" s="29"/>
    </row>
    <row r="29" spans="1:12" ht="15.75" thickBot="1" x14ac:dyDescent="0.3">
      <c r="A29" s="29"/>
      <c r="B29" s="42" t="s">
        <v>11</v>
      </c>
      <c r="C29" s="43"/>
      <c r="D29" s="43"/>
      <c r="E29" s="43"/>
      <c r="F29" s="43"/>
      <c r="G29" s="43"/>
      <c r="H29" s="43"/>
      <c r="I29" s="44"/>
      <c r="J29" s="45">
        <f>SUM(J28)</f>
        <v>129</v>
      </c>
      <c r="K29" s="46"/>
      <c r="L29" s="29"/>
    </row>
    <row r="30" spans="1:12" ht="15.75" thickBot="1" x14ac:dyDescent="0.3">
      <c r="A30" s="63"/>
      <c r="B30" s="57" t="s">
        <v>8</v>
      </c>
      <c r="C30" s="58"/>
      <c r="D30" s="58"/>
      <c r="E30" s="58"/>
      <c r="F30" s="58"/>
      <c r="G30" s="58"/>
      <c r="H30" s="58"/>
      <c r="I30" s="58"/>
      <c r="J30" s="58"/>
      <c r="K30" s="59"/>
      <c r="L30" s="63"/>
    </row>
    <row r="31" spans="1:12" ht="15" customHeight="1" x14ac:dyDescent="0.25">
      <c r="A31" s="63"/>
      <c r="B31" s="7" t="s">
        <v>24</v>
      </c>
      <c r="C31" s="9" t="s">
        <v>25</v>
      </c>
      <c r="D31" s="60" t="s">
        <v>9</v>
      </c>
      <c r="E31" s="61"/>
      <c r="F31" s="61"/>
      <c r="G31" s="61"/>
      <c r="H31" s="61"/>
      <c r="I31" s="62"/>
      <c r="J31" s="50" t="s">
        <v>10</v>
      </c>
      <c r="K31" s="51"/>
      <c r="L31" s="63"/>
    </row>
    <row r="32" spans="1:12" x14ac:dyDescent="0.25">
      <c r="A32" s="63"/>
      <c r="B32" s="8">
        <v>646</v>
      </c>
      <c r="C32" s="11">
        <v>43371</v>
      </c>
      <c r="D32" s="52" t="s">
        <v>34</v>
      </c>
      <c r="E32" s="53"/>
      <c r="F32" s="53"/>
      <c r="G32" s="53"/>
      <c r="H32" s="53"/>
      <c r="I32" s="54"/>
      <c r="J32" s="55">
        <v>20</v>
      </c>
      <c r="K32" s="56"/>
      <c r="L32" s="63"/>
    </row>
    <row r="33" spans="1:12" x14ac:dyDescent="0.25">
      <c r="A33" s="63"/>
      <c r="B33" s="8">
        <v>646</v>
      </c>
      <c r="C33" s="11">
        <v>43371</v>
      </c>
      <c r="D33" s="52" t="s">
        <v>35</v>
      </c>
      <c r="E33" s="53"/>
      <c r="F33" s="53"/>
      <c r="G33" s="53"/>
      <c r="H33" s="53"/>
      <c r="I33" s="54"/>
      <c r="J33" s="55">
        <v>29</v>
      </c>
      <c r="K33" s="56"/>
      <c r="L33" s="63"/>
    </row>
    <row r="34" spans="1:12" x14ac:dyDescent="0.25">
      <c r="A34" s="63"/>
      <c r="B34" s="8">
        <v>110225</v>
      </c>
      <c r="C34" s="11">
        <v>43341</v>
      </c>
      <c r="D34" s="16" t="s">
        <v>37</v>
      </c>
      <c r="E34" s="17"/>
      <c r="F34" s="17"/>
      <c r="G34" s="17"/>
      <c r="H34" s="17"/>
      <c r="I34" s="18"/>
      <c r="J34" s="14"/>
      <c r="K34" s="15">
        <v>39.43</v>
      </c>
      <c r="L34" s="63"/>
    </row>
    <row r="35" spans="1:12" x14ac:dyDescent="0.25">
      <c r="A35" s="63"/>
      <c r="B35" s="8">
        <v>110151</v>
      </c>
      <c r="C35" s="11">
        <v>43371</v>
      </c>
      <c r="D35" s="52" t="s">
        <v>36</v>
      </c>
      <c r="E35" s="53"/>
      <c r="F35" s="53"/>
      <c r="G35" s="53"/>
      <c r="H35" s="53"/>
      <c r="I35" s="54"/>
      <c r="J35" s="55">
        <v>34.630000000000003</v>
      </c>
      <c r="K35" s="56"/>
      <c r="L35" s="63"/>
    </row>
    <row r="36" spans="1:12" ht="15.75" thickBot="1" x14ac:dyDescent="0.3">
      <c r="A36" s="63"/>
      <c r="B36" s="42" t="s">
        <v>11</v>
      </c>
      <c r="C36" s="43"/>
      <c r="D36" s="43"/>
      <c r="E36" s="43"/>
      <c r="F36" s="43"/>
      <c r="G36" s="43"/>
      <c r="H36" s="43"/>
      <c r="I36" s="44"/>
      <c r="J36" s="45">
        <f>SUM(J32:K35)</f>
        <v>123.06</v>
      </c>
      <c r="K36" s="46"/>
      <c r="L36" s="63"/>
    </row>
    <row r="37" spans="1:12" ht="15.75" thickBot="1" x14ac:dyDescent="0.3">
      <c r="A37" s="63"/>
      <c r="B37" s="96" t="s">
        <v>12</v>
      </c>
      <c r="C37" s="97"/>
      <c r="D37" s="97"/>
      <c r="E37" s="97"/>
      <c r="F37" s="97"/>
      <c r="G37" s="97"/>
      <c r="H37" s="97"/>
      <c r="I37" s="97"/>
      <c r="J37" s="97"/>
      <c r="K37" s="98"/>
      <c r="L37" s="63"/>
    </row>
    <row r="38" spans="1:12" ht="15" customHeight="1" x14ac:dyDescent="0.25">
      <c r="A38" s="63"/>
      <c r="B38" s="7" t="s">
        <v>24</v>
      </c>
      <c r="C38" s="9" t="s">
        <v>25</v>
      </c>
      <c r="D38" s="60" t="s">
        <v>9</v>
      </c>
      <c r="E38" s="61"/>
      <c r="F38" s="61"/>
      <c r="G38" s="61"/>
      <c r="H38" s="61"/>
      <c r="I38" s="62"/>
      <c r="J38" s="50" t="s">
        <v>10</v>
      </c>
      <c r="K38" s="51"/>
      <c r="L38" s="63"/>
    </row>
    <row r="39" spans="1:12" x14ac:dyDescent="0.25">
      <c r="A39" s="63"/>
      <c r="B39" s="8"/>
      <c r="C39" s="11"/>
      <c r="D39" s="52"/>
      <c r="E39" s="53"/>
      <c r="F39" s="53"/>
      <c r="G39" s="53"/>
      <c r="H39" s="53"/>
      <c r="I39" s="54"/>
      <c r="J39" s="55"/>
      <c r="K39" s="56"/>
      <c r="L39" s="63"/>
    </row>
    <row r="40" spans="1:12" x14ac:dyDescent="0.25">
      <c r="A40" s="63"/>
      <c r="B40" s="8"/>
      <c r="C40" s="11"/>
      <c r="D40" s="52"/>
      <c r="E40" s="53"/>
      <c r="F40" s="53"/>
      <c r="G40" s="53"/>
      <c r="H40" s="53"/>
      <c r="I40" s="54"/>
      <c r="J40" s="55"/>
      <c r="K40" s="56"/>
      <c r="L40" s="63"/>
    </row>
    <row r="41" spans="1:12" x14ac:dyDescent="0.25">
      <c r="A41" s="63"/>
      <c r="B41" s="8"/>
      <c r="C41" s="11"/>
      <c r="D41" s="52"/>
      <c r="E41" s="53"/>
      <c r="F41" s="53"/>
      <c r="G41" s="53"/>
      <c r="H41" s="53"/>
      <c r="I41" s="54"/>
      <c r="J41" s="55"/>
      <c r="K41" s="56"/>
      <c r="L41" s="63"/>
    </row>
    <row r="42" spans="1:12" ht="15.75" thickBot="1" x14ac:dyDescent="0.3">
      <c r="A42" s="63"/>
      <c r="B42" s="42" t="s">
        <v>11</v>
      </c>
      <c r="C42" s="43"/>
      <c r="D42" s="43"/>
      <c r="E42" s="43"/>
      <c r="F42" s="43"/>
      <c r="G42" s="43"/>
      <c r="H42" s="43"/>
      <c r="I42" s="44"/>
      <c r="J42" s="45">
        <f>SUM(J39:K41)</f>
        <v>0</v>
      </c>
      <c r="K42" s="46"/>
      <c r="L42" s="63"/>
    </row>
    <row r="43" spans="1:12" ht="15.75" thickBot="1" x14ac:dyDescent="0.3">
      <c r="A43" s="63"/>
      <c r="B43" s="57" t="s">
        <v>22</v>
      </c>
      <c r="C43" s="58"/>
      <c r="D43" s="58"/>
      <c r="E43" s="58"/>
      <c r="F43" s="58"/>
      <c r="G43" s="58"/>
      <c r="H43" s="58"/>
      <c r="I43" s="58"/>
      <c r="J43" s="58"/>
      <c r="K43" s="59"/>
      <c r="L43" s="63"/>
    </row>
    <row r="44" spans="1:12" ht="15" customHeight="1" x14ac:dyDescent="0.25">
      <c r="A44" s="63"/>
      <c r="B44" s="7" t="s">
        <v>24</v>
      </c>
      <c r="C44" s="9" t="s">
        <v>25</v>
      </c>
      <c r="D44" s="60" t="s">
        <v>9</v>
      </c>
      <c r="E44" s="61"/>
      <c r="F44" s="61"/>
      <c r="G44" s="61"/>
      <c r="H44" s="61"/>
      <c r="I44" s="62"/>
      <c r="J44" s="50" t="s">
        <v>10</v>
      </c>
      <c r="K44" s="51"/>
      <c r="L44" s="63"/>
    </row>
    <row r="45" spans="1:12" x14ac:dyDescent="0.25">
      <c r="A45" s="63"/>
      <c r="B45" s="10"/>
      <c r="C45" s="12"/>
      <c r="D45" s="52"/>
      <c r="E45" s="53"/>
      <c r="F45" s="53"/>
      <c r="G45" s="53"/>
      <c r="H45" s="53"/>
      <c r="I45" s="54"/>
      <c r="J45" s="55"/>
      <c r="K45" s="56"/>
      <c r="L45" s="63"/>
    </row>
    <row r="46" spans="1:12" ht="15.75" thickBot="1" x14ac:dyDescent="0.3">
      <c r="A46" s="63"/>
      <c r="B46" s="42" t="s">
        <v>11</v>
      </c>
      <c r="C46" s="43"/>
      <c r="D46" s="43"/>
      <c r="E46" s="43"/>
      <c r="F46" s="43"/>
      <c r="G46" s="43"/>
      <c r="H46" s="43"/>
      <c r="I46" s="44"/>
      <c r="J46" s="45">
        <f>SUM(J45)</f>
        <v>0</v>
      </c>
      <c r="K46" s="46"/>
      <c r="L46" s="63"/>
    </row>
    <row r="47" spans="1:12" x14ac:dyDescent="0.25">
      <c r="A47" s="63"/>
      <c r="B47" s="105" t="s">
        <v>29</v>
      </c>
      <c r="C47" s="106"/>
      <c r="D47" s="106"/>
      <c r="E47" s="106"/>
      <c r="F47" s="106"/>
      <c r="G47" s="106"/>
      <c r="H47" s="106"/>
      <c r="I47" s="106"/>
      <c r="J47" s="106"/>
      <c r="K47" s="107"/>
      <c r="L47" s="63"/>
    </row>
    <row r="48" spans="1:12" x14ac:dyDescent="0.25">
      <c r="A48" s="63"/>
      <c r="B48" s="108" t="s">
        <v>48</v>
      </c>
      <c r="C48" s="53"/>
      <c r="D48" s="53"/>
      <c r="E48" s="53"/>
      <c r="F48" s="53"/>
      <c r="G48" s="53"/>
      <c r="H48" s="53"/>
      <c r="I48" s="54"/>
      <c r="J48" s="55">
        <v>97.4</v>
      </c>
      <c r="K48" s="56"/>
      <c r="L48" s="63"/>
    </row>
    <row r="49" spans="1:12" ht="15.75" thickBot="1" x14ac:dyDescent="0.3">
      <c r="A49" s="63"/>
      <c r="B49" s="131" t="s">
        <v>49</v>
      </c>
      <c r="C49" s="132"/>
      <c r="D49" s="132"/>
      <c r="E49" s="132"/>
      <c r="F49" s="132"/>
      <c r="G49" s="132"/>
      <c r="H49" s="132"/>
      <c r="I49" s="133"/>
      <c r="J49" s="55">
        <v>0.54</v>
      </c>
      <c r="K49" s="56"/>
      <c r="L49" s="63"/>
    </row>
    <row r="50" spans="1:12" ht="15.75" thickBot="1" x14ac:dyDescent="0.3">
      <c r="A50" s="63"/>
      <c r="B50" s="112" t="s">
        <v>13</v>
      </c>
      <c r="C50" s="113"/>
      <c r="D50" s="113"/>
      <c r="E50" s="113"/>
      <c r="F50" s="113"/>
      <c r="G50" s="113"/>
      <c r="H50" s="113"/>
      <c r="I50" s="114"/>
      <c r="J50" s="115">
        <f>J48+J46+J42+J36+J29+J49</f>
        <v>350.00000000000006</v>
      </c>
      <c r="K50" s="116"/>
      <c r="L50" s="63"/>
    </row>
    <row r="51" spans="1:12" ht="15.75" thickBot="1" x14ac:dyDescent="0.3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</row>
    <row r="52" spans="1:12" ht="16.5" thickBot="1" x14ac:dyDescent="0.3">
      <c r="A52" s="64"/>
      <c r="B52" s="65" t="s">
        <v>14</v>
      </c>
      <c r="C52" s="66"/>
      <c r="D52" s="66"/>
      <c r="E52" s="66"/>
      <c r="F52" s="66"/>
      <c r="G52" s="66"/>
      <c r="H52" s="66"/>
      <c r="I52" s="66"/>
      <c r="J52" s="66"/>
      <c r="K52" s="67"/>
      <c r="L52" s="68"/>
    </row>
    <row r="53" spans="1:12" x14ac:dyDescent="0.25">
      <c r="A53" s="63"/>
      <c r="B53" s="87"/>
      <c r="C53" s="88"/>
      <c r="D53" s="88"/>
      <c r="E53" s="89" t="s">
        <v>15</v>
      </c>
      <c r="F53" s="90"/>
      <c r="G53" s="90"/>
      <c r="H53" s="90"/>
      <c r="I53" s="90"/>
      <c r="J53" s="90"/>
      <c r="K53" s="91"/>
      <c r="L53" s="63"/>
    </row>
    <row r="54" spans="1:12" x14ac:dyDescent="0.25">
      <c r="A54" s="63"/>
      <c r="B54" s="75"/>
      <c r="C54" s="63"/>
      <c r="D54" s="64"/>
      <c r="E54" s="92" t="s">
        <v>16</v>
      </c>
      <c r="F54" s="92"/>
      <c r="G54" s="92"/>
      <c r="H54" s="92"/>
      <c r="I54" s="92"/>
      <c r="J54" s="92"/>
      <c r="K54" s="93"/>
      <c r="L54" s="63"/>
    </row>
    <row r="55" spans="1:12" x14ac:dyDescent="0.25">
      <c r="A55" s="63"/>
      <c r="B55" s="75"/>
      <c r="C55" s="63"/>
      <c r="D55" s="64"/>
      <c r="E55" s="92"/>
      <c r="F55" s="92"/>
      <c r="G55" s="92"/>
      <c r="H55" s="92"/>
      <c r="I55" s="92"/>
      <c r="J55" s="92"/>
      <c r="K55" s="93"/>
      <c r="L55" s="63"/>
    </row>
    <row r="56" spans="1:12" ht="15.75" thickBot="1" x14ac:dyDescent="0.3">
      <c r="A56" s="63"/>
      <c r="B56" s="76"/>
      <c r="C56" s="77"/>
      <c r="D56" s="78"/>
      <c r="E56" s="94" t="s">
        <v>17</v>
      </c>
      <c r="F56" s="94"/>
      <c r="G56" s="94"/>
      <c r="H56" s="94"/>
      <c r="I56" s="94"/>
      <c r="J56" s="94"/>
      <c r="K56" s="95"/>
      <c r="L56" s="63"/>
    </row>
    <row r="57" spans="1:12" ht="15.75" thickBot="1" x14ac:dyDescent="0.3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</row>
    <row r="58" spans="1:12" ht="16.5" thickBot="1" x14ac:dyDescent="0.3">
      <c r="A58" s="64"/>
      <c r="B58" s="65" t="s">
        <v>23</v>
      </c>
      <c r="C58" s="66"/>
      <c r="D58" s="66"/>
      <c r="E58" s="66"/>
      <c r="F58" s="66"/>
      <c r="G58" s="66"/>
      <c r="H58" s="66"/>
      <c r="I58" s="66"/>
      <c r="J58" s="66"/>
      <c r="K58" s="67"/>
      <c r="L58" s="68"/>
    </row>
    <row r="59" spans="1:12" x14ac:dyDescent="0.25">
      <c r="A59" s="63"/>
      <c r="B59" s="69">
        <v>43382</v>
      </c>
      <c r="C59" s="70"/>
      <c r="D59" s="71"/>
      <c r="E59" s="72" t="s">
        <v>18</v>
      </c>
      <c r="F59" s="73"/>
      <c r="G59" s="73"/>
      <c r="H59" s="73"/>
      <c r="I59" s="73"/>
      <c r="J59" s="73"/>
      <c r="K59" s="74"/>
      <c r="L59" s="63"/>
    </row>
    <row r="60" spans="1:12" x14ac:dyDescent="0.25">
      <c r="A60" s="63"/>
      <c r="B60" s="75"/>
      <c r="C60" s="63"/>
      <c r="D60" s="63"/>
      <c r="E60" s="79" t="s">
        <v>19</v>
      </c>
      <c r="F60" s="80"/>
      <c r="G60" s="80"/>
      <c r="H60" s="80"/>
      <c r="I60" s="80"/>
      <c r="J60" s="80"/>
      <c r="K60" s="81"/>
      <c r="L60" s="63"/>
    </row>
    <row r="61" spans="1:12" x14ac:dyDescent="0.25">
      <c r="A61" s="63"/>
      <c r="B61" s="75"/>
      <c r="C61" s="63"/>
      <c r="D61" s="63"/>
      <c r="E61" s="82"/>
      <c r="F61" s="83"/>
      <c r="G61" s="83"/>
      <c r="H61" s="83"/>
      <c r="I61" s="83"/>
      <c r="J61" s="83"/>
      <c r="K61" s="84"/>
      <c r="L61" s="63"/>
    </row>
    <row r="62" spans="1:12" ht="15.75" thickBot="1" x14ac:dyDescent="0.3">
      <c r="A62" s="63"/>
      <c r="B62" s="76"/>
      <c r="C62" s="77"/>
      <c r="D62" s="78"/>
      <c r="E62" s="85" t="s">
        <v>20</v>
      </c>
      <c r="F62" s="77"/>
      <c r="G62" s="77"/>
      <c r="H62" s="77"/>
      <c r="I62" s="77"/>
      <c r="J62" s="77"/>
      <c r="K62" s="86"/>
      <c r="L62" s="63"/>
    </row>
    <row r="63" spans="1:12" x14ac:dyDescent="0.2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</row>
    <row r="64" spans="1:12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</row>
  </sheetData>
  <mergeCells count="92">
    <mergeCell ref="A7:L7"/>
    <mergeCell ref="A8:L8"/>
    <mergeCell ref="A11:A18"/>
    <mergeCell ref="B11:C11"/>
    <mergeCell ref="G11:H11"/>
    <mergeCell ref="L11:L18"/>
    <mergeCell ref="B12:C12"/>
    <mergeCell ref="D12:K12"/>
    <mergeCell ref="B17:K17"/>
    <mergeCell ref="B14:C14"/>
    <mergeCell ref="D14:K14"/>
    <mergeCell ref="B15:C15"/>
    <mergeCell ref="D15:K15"/>
    <mergeCell ref="B13:C13"/>
    <mergeCell ref="D13:H13"/>
    <mergeCell ref="J13:K13"/>
    <mergeCell ref="B19:K19"/>
    <mergeCell ref="B18:K18"/>
    <mergeCell ref="A24:L24"/>
    <mergeCell ref="B25:K25"/>
    <mergeCell ref="A30:A50"/>
    <mergeCell ref="B30:K30"/>
    <mergeCell ref="L30:L50"/>
    <mergeCell ref="D31:I31"/>
    <mergeCell ref="B47:K47"/>
    <mergeCell ref="J48:K48"/>
    <mergeCell ref="B48:I48"/>
    <mergeCell ref="B21:I21"/>
    <mergeCell ref="B22:I22"/>
    <mergeCell ref="J21:K21"/>
    <mergeCell ref="B50:I50"/>
    <mergeCell ref="J50:K50"/>
    <mergeCell ref="J40:K40"/>
    <mergeCell ref="B36:I36"/>
    <mergeCell ref="J36:K36"/>
    <mergeCell ref="B37:K37"/>
    <mergeCell ref="D38:I38"/>
    <mergeCell ref="J38:K38"/>
    <mergeCell ref="B49:I49"/>
    <mergeCell ref="J49:K49"/>
    <mergeCell ref="E62:K62"/>
    <mergeCell ref="A51:L51"/>
    <mergeCell ref="A52:A56"/>
    <mergeCell ref="B52:K52"/>
    <mergeCell ref="L52:L56"/>
    <mergeCell ref="B53:D53"/>
    <mergeCell ref="E53:K53"/>
    <mergeCell ref="B54:D56"/>
    <mergeCell ref="E54:K55"/>
    <mergeCell ref="E56:K56"/>
    <mergeCell ref="A63:L63"/>
    <mergeCell ref="B26:K26"/>
    <mergeCell ref="D27:I27"/>
    <mergeCell ref="J27:K27"/>
    <mergeCell ref="D28:I28"/>
    <mergeCell ref="J28:K28"/>
    <mergeCell ref="B29:I29"/>
    <mergeCell ref="J29:K29"/>
    <mergeCell ref="A57:L57"/>
    <mergeCell ref="A58:A62"/>
    <mergeCell ref="B58:K58"/>
    <mergeCell ref="L58:L62"/>
    <mergeCell ref="B59:D59"/>
    <mergeCell ref="E59:K59"/>
    <mergeCell ref="B60:D62"/>
    <mergeCell ref="E60:K61"/>
    <mergeCell ref="D45:I45"/>
    <mergeCell ref="J45:K45"/>
    <mergeCell ref="B46:I46"/>
    <mergeCell ref="J46:K46"/>
    <mergeCell ref="D41:I41"/>
    <mergeCell ref="J41:K41"/>
    <mergeCell ref="B42:I42"/>
    <mergeCell ref="J42:K42"/>
    <mergeCell ref="B43:K43"/>
    <mergeCell ref="D44:I44"/>
    <mergeCell ref="J20:K20"/>
    <mergeCell ref="B23:I23"/>
    <mergeCell ref="J23:K23"/>
    <mergeCell ref="B20:I20"/>
    <mergeCell ref="J44:K44"/>
    <mergeCell ref="D39:I39"/>
    <mergeCell ref="J31:K31"/>
    <mergeCell ref="D32:I32"/>
    <mergeCell ref="J32:K32"/>
    <mergeCell ref="D33:I33"/>
    <mergeCell ref="J33:K33"/>
    <mergeCell ref="J22:K22"/>
    <mergeCell ref="D35:I35"/>
    <mergeCell ref="J35:K35"/>
    <mergeCell ref="J39:K39"/>
    <mergeCell ref="D40:I40"/>
  </mergeCells>
  <dataValidations count="5">
    <dataValidation type="list" showInputMessage="1" promptTitle="Seleção de Veículo" prompt="Clique sobre a seta para selecionar o veículo utilizado ou insira manualmente." sqref="D12:K12">
      <formula1>$V$1:$V$5</formula1>
    </dataValidation>
    <dataValidation type="list" allowBlank="1" showInputMessage="1" showErrorMessage="1" sqref="A1">
      <formula1>$AH$8:$AH$10</formula1>
    </dataValidation>
    <dataValidation type="list" allowBlank="1" showInputMessage="1" promptTitle="Seleção de destino" prompt="Clique sobre a seta para selecionar o destino ou insira manualmente." sqref="D14:K14">
      <formula1>$V$7:$V$18</formula1>
    </dataValidation>
    <dataValidation type="list" allowBlank="1" showInputMessage="1" promptTitle="Seleção de colaborador" prompt="Clique na seta e selecione o colaborador." sqref="D15:K15">
      <formula1>$V$24:$V$42</formula1>
    </dataValidation>
    <dataValidation type="list" showInputMessage="1" promptTitle="Seleção de Veículo" prompt="Clique sobre a seta para selecionar o veículo utilizado ou insira manualmente." sqref="D13:H13">
      <formula1>$O$12:$O$13</formula1>
    </dataValidation>
  </dataValidations>
  <pageMargins left="0.43307086614173229" right="0.23622047244094491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Sabrina Furlani</cp:lastModifiedBy>
  <cp:lastPrinted>2018-10-09T16:51:48Z</cp:lastPrinted>
  <dcterms:created xsi:type="dcterms:W3CDTF">2018-06-14T13:39:40Z</dcterms:created>
  <dcterms:modified xsi:type="dcterms:W3CDTF">2018-10-09T16:55:45Z</dcterms:modified>
</cp:coreProperties>
</file>